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<sst xmlns="http://schemas.openxmlformats.org/spreadsheetml/2006/main" count="208" uniqueCount="117">
  <si>
    <t>Shelter Cove</t>
  </si>
  <si>
    <t>156-013</t>
  </si>
  <si>
    <t>111-112-008-000</t>
  </si>
  <si>
    <t xml:space="preserve">No Situs </t>
  </si>
  <si>
    <t>Yes</t>
  </si>
  <si>
    <t>110-021-006-000</t>
  </si>
  <si>
    <t>7773 Shelter Cove Rd</t>
  </si>
  <si>
    <t>110-041-004-000</t>
  </si>
  <si>
    <t>110-091-021-000</t>
  </si>
  <si>
    <t>502 Willow Glen Rd</t>
  </si>
  <si>
    <t>110-211-033-000</t>
  </si>
  <si>
    <t>280 Burns Ct</t>
  </si>
  <si>
    <t>110-231-063-000</t>
  </si>
  <si>
    <t>674 Blueridge Rd</t>
  </si>
  <si>
    <t>110-251-025-000</t>
  </si>
  <si>
    <t>1553 Toth Rd</t>
  </si>
  <si>
    <t>111-031-037-000</t>
  </si>
  <si>
    <t>8537 Shelter Cove Rd</t>
  </si>
  <si>
    <t>111-031-039-000</t>
  </si>
  <si>
    <t>520-071-015-000</t>
  </si>
  <si>
    <t>121-003</t>
  </si>
  <si>
    <t>APN</t>
  </si>
  <si>
    <t xml:space="preserve">Property Address </t>
  </si>
  <si>
    <t>City</t>
  </si>
  <si>
    <t>Exemptions</t>
  </si>
  <si>
    <t>Improvements</t>
  </si>
  <si>
    <t>Land Value</t>
  </si>
  <si>
    <t>Personal Property Value</t>
  </si>
  <si>
    <t>Ad Valorem</t>
  </si>
  <si>
    <t>Special Assessment</t>
  </si>
  <si>
    <t>Tax Rate Area</t>
  </si>
  <si>
    <t>Tax Rate</t>
  </si>
  <si>
    <t>IRS Liens</t>
  </si>
  <si>
    <t>Auction ID</t>
  </si>
  <si>
    <t>Total 2016-2017 Assessed Values</t>
  </si>
  <si>
    <t>Total 2016-2017 Tax Bill</t>
  </si>
  <si>
    <t>Minimum Bid</t>
  </si>
  <si>
    <t>Zip</t>
  </si>
  <si>
    <t>109-033-018-000</t>
  </si>
  <si>
    <t>109-061-024-000</t>
  </si>
  <si>
    <t>109-081-048-000</t>
  </si>
  <si>
    <t>109-091-051-000</t>
  </si>
  <si>
    <t>109-141-022-000</t>
  </si>
  <si>
    <t>109-141-032-000</t>
  </si>
  <si>
    <t>109-141-036-000</t>
  </si>
  <si>
    <t>109-161-012-000</t>
  </si>
  <si>
    <t>109-192-042-000</t>
  </si>
  <si>
    <t>109-221-010-000</t>
  </si>
  <si>
    <t>109-261-032-000</t>
  </si>
  <si>
    <t>109-261-038-000</t>
  </si>
  <si>
    <t>109-271-052-000</t>
  </si>
  <si>
    <t>109-292-017-000</t>
  </si>
  <si>
    <t>109-292-047-000</t>
  </si>
  <si>
    <t>109-311-024-000</t>
  </si>
  <si>
    <t>109-331-039-000</t>
  </si>
  <si>
    <t>109-341-014-000</t>
  </si>
  <si>
    <t>109-341-040-000</t>
  </si>
  <si>
    <t>110-041-027-000</t>
  </si>
  <si>
    <t>110-121-007-000</t>
  </si>
  <si>
    <t>110-121-017-000</t>
  </si>
  <si>
    <t>110-181-008-000</t>
  </si>
  <si>
    <t>110-191-048-000</t>
  </si>
  <si>
    <t>110-201-021-000</t>
  </si>
  <si>
    <t>110-231-029-000</t>
  </si>
  <si>
    <t>110-231-043-000</t>
  </si>
  <si>
    <t>110-241-010-000</t>
  </si>
  <si>
    <t>110-251-016-000</t>
  </si>
  <si>
    <t>110-261-014-000</t>
  </si>
  <si>
    <t>110-301-042-000</t>
  </si>
  <si>
    <t>111-031-022-000</t>
  </si>
  <si>
    <t>111-051-019-000</t>
  </si>
  <si>
    <t>111-112-013-000</t>
  </si>
  <si>
    <t>111-202-008-000</t>
  </si>
  <si>
    <t>111-202-024-000</t>
  </si>
  <si>
    <t>519-252-019-000</t>
  </si>
  <si>
    <t>444 Ridge Rd</t>
  </si>
  <si>
    <t>136 Raintree Cir</t>
  </si>
  <si>
    <t>205 Puma Dr</t>
  </si>
  <si>
    <t xml:space="preserve">656 Wolverine Way </t>
  </si>
  <si>
    <t>1383 Telegraph Creek Rd</t>
  </si>
  <si>
    <t>1445 Telegraph Creek Rd</t>
  </si>
  <si>
    <t>1503 Telegraph Creek Rd</t>
  </si>
  <si>
    <t>65 Red Crest Ct</t>
  </si>
  <si>
    <t>423 Spring Rd</t>
  </si>
  <si>
    <t>482 Telegraph Creek Rd</t>
  </si>
  <si>
    <t>938 Telegraph Creek Rd</t>
  </si>
  <si>
    <t>862 Telegraph Creek Rd</t>
  </si>
  <si>
    <t>498 Humboldt Loop Rd</t>
  </si>
  <si>
    <t>170 Eel Ct</t>
  </si>
  <si>
    <t xml:space="preserve">33 Beaver Ct </t>
  </si>
  <si>
    <t>135 Telegraph Creek Rd</t>
  </si>
  <si>
    <t>7023 Shelter Cove Rd</t>
  </si>
  <si>
    <t xml:space="preserve">46 Redden Ct </t>
  </si>
  <si>
    <t xml:space="preserve">46 Warden Ct </t>
  </si>
  <si>
    <t>97 Toth Rd</t>
  </si>
  <si>
    <t>299 Pepperwood Dr</t>
  </si>
  <si>
    <t>15 Atchison Ct</t>
  </si>
  <si>
    <t>921 Hillside Dr</t>
  </si>
  <si>
    <t>1198 Hillside Dr</t>
  </si>
  <si>
    <t>2065 Toth Rd</t>
  </si>
  <si>
    <t>348 Forest Rd</t>
  </si>
  <si>
    <t>1791 Toth Rd</t>
  </si>
  <si>
    <t xml:space="preserve">107 Bear Ct </t>
  </si>
  <si>
    <t>1421 Toth Rd</t>
  </si>
  <si>
    <t>29 Combs Rd</t>
  </si>
  <si>
    <t xml:space="preserve">267 Combs Rd </t>
  </si>
  <si>
    <t xml:space="preserve">596 Nob Hill Ct </t>
  </si>
  <si>
    <t xml:space="preserve">8509 Shelter Cove Rd </t>
  </si>
  <si>
    <t>794 Redwood Rd</t>
  </si>
  <si>
    <t>9368 Shelter Cove Rd</t>
  </si>
  <si>
    <t>185 Fawn Dr</t>
  </si>
  <si>
    <t xml:space="preserve">171 Orick Hill Ln </t>
  </si>
  <si>
    <t xml:space="preserve">Orick </t>
  </si>
  <si>
    <t xml:space="preserve">37 Lowell St </t>
  </si>
  <si>
    <t>Fixtures</t>
  </si>
  <si>
    <t>121-002</t>
  </si>
  <si>
    <t>Auction Ends May 21 (ET)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</si>
</sst>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h:mm\ AM/PM;@"/>
    <numFmt numFmtId="172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3" fillId="33" borderId="0" xfId="0" applyFont="1" applyFill="1" applyAlignment="1">
      <alignment horizontal="center" wrapText="1"/>
    </xf>
    <xf numFmtId="171" fontId="21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172" fontId="45" fillId="33" borderId="0" xfId="0" applyNumberFormat="1" applyFont="1" applyFill="1" applyAlignment="1">
      <alignment/>
    </xf>
    <xf numFmtId="164" fontId="45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/>
    </xf>
    <xf numFmtId="171" fontId="21" fillId="33" borderId="10" xfId="0" applyNumberFormat="1" applyFont="1" applyFill="1" applyBorder="1" applyAlignment="1">
      <alignment horizontal="center"/>
    </xf>
    <xf numFmtId="172" fontId="21" fillId="33" borderId="10" xfId="0" applyNumberFormat="1" applyFont="1" applyFill="1" applyBorder="1" applyAlignment="1">
      <alignment/>
    </xf>
    <xf numFmtId="0" fontId="21" fillId="33" borderId="10" xfId="53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171" fontId="24" fillId="33" borderId="10" xfId="0" applyNumberFormat="1" applyFont="1" applyFill="1" applyBorder="1" applyAlignment="1">
      <alignment horizontal="center" wrapText="1"/>
    </xf>
    <xf numFmtId="172" fontId="46" fillId="33" borderId="10" xfId="0" applyNumberFormat="1" applyFont="1" applyFill="1" applyBorder="1" applyAlignment="1">
      <alignment horizontal="center" wrapText="1"/>
    </xf>
    <xf numFmtId="164" fontId="46" fillId="33" borderId="10" xfId="0" applyNumberFormat="1" applyFont="1" applyFill="1" applyBorder="1" applyAlignment="1">
      <alignment horizontal="center" wrapText="1"/>
    </xf>
    <xf numFmtId="44" fontId="24" fillId="33" borderId="10" xfId="0" applyNumberFormat="1" applyFont="1" applyFill="1" applyBorder="1" applyAlignment="1">
      <alignment horizontal="center" wrapText="1"/>
    </xf>
    <xf numFmtId="44" fontId="21" fillId="33" borderId="0" xfId="0" applyNumberFormat="1" applyFont="1" applyFill="1" applyAlignment="1">
      <alignment/>
    </xf>
    <xf numFmtId="44" fontId="21" fillId="0" borderId="10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G24" sqref="G24"/>
    </sheetView>
  </sheetViews>
  <sheetFormatPr defaultColWidth="9.140625" defaultRowHeight="15"/>
  <cols>
    <col min="1" max="1" width="6.28125" style="4" bestFit="1" customWidth="1"/>
    <col min="2" max="2" width="13.140625" style="5" bestFit="1" customWidth="1"/>
    <col min="3" max="3" width="19.8515625" style="6" bestFit="1" customWidth="1"/>
    <col min="4" max="4" width="11.7109375" style="6" bestFit="1" customWidth="1"/>
    <col min="5" max="5" width="5.28125" style="6" bestFit="1" customWidth="1"/>
    <col min="6" max="6" width="9.8515625" style="19" bestFit="1" customWidth="1"/>
    <col min="7" max="7" width="10.8515625" style="2" bestFit="1" customWidth="1"/>
    <col min="8" max="8" width="7.140625" style="7" customWidth="1"/>
    <col min="9" max="9" width="6.8515625" style="7" customWidth="1"/>
    <col min="10" max="10" width="10.28125" style="7" customWidth="1"/>
    <col min="11" max="11" width="9.28125" style="7" customWidth="1"/>
    <col min="12" max="12" width="11.421875" style="7" bestFit="1" customWidth="1"/>
    <col min="13" max="13" width="12.57421875" style="7" bestFit="1" customWidth="1"/>
    <col min="14" max="14" width="9.28125" style="8" customWidth="1"/>
    <col min="15" max="15" width="9.421875" style="8" bestFit="1" customWidth="1"/>
    <col min="16" max="16" width="10.140625" style="8" bestFit="1" customWidth="1"/>
    <col min="17" max="17" width="7.28125" style="6" bestFit="1" customWidth="1"/>
    <col min="18" max="18" width="7.28125" style="5" bestFit="1" customWidth="1"/>
    <col min="19" max="19" width="7.421875" style="5" customWidth="1"/>
    <col min="20" max="16384" width="9.140625" style="3" customWidth="1"/>
  </cols>
  <sheetData>
    <row r="1" spans="1:19" s="1" customFormat="1" ht="32.25" customHeight="1">
      <c r="A1" s="13" t="s">
        <v>33</v>
      </c>
      <c r="B1" s="14" t="s">
        <v>21</v>
      </c>
      <c r="C1" s="14" t="s">
        <v>22</v>
      </c>
      <c r="D1" s="14" t="s">
        <v>23</v>
      </c>
      <c r="E1" s="14" t="s">
        <v>37</v>
      </c>
      <c r="F1" s="18" t="s">
        <v>36</v>
      </c>
      <c r="G1" s="15" t="s">
        <v>116</v>
      </c>
      <c r="H1" s="16" t="s">
        <v>24</v>
      </c>
      <c r="I1" s="16" t="s">
        <v>114</v>
      </c>
      <c r="J1" s="16" t="s">
        <v>25</v>
      </c>
      <c r="K1" s="16" t="s">
        <v>26</v>
      </c>
      <c r="L1" s="16" t="s">
        <v>27</v>
      </c>
      <c r="M1" s="16" t="s">
        <v>34</v>
      </c>
      <c r="N1" s="17" t="s">
        <v>28</v>
      </c>
      <c r="O1" s="17" t="s">
        <v>29</v>
      </c>
      <c r="P1" s="17" t="s">
        <v>35</v>
      </c>
      <c r="Q1" s="14" t="s">
        <v>30</v>
      </c>
      <c r="R1" s="14" t="s">
        <v>31</v>
      </c>
      <c r="S1" s="14" t="s">
        <v>32</v>
      </c>
    </row>
    <row r="2" spans="1:19" ht="12">
      <c r="A2" s="12">
        <v>794773</v>
      </c>
      <c r="B2" s="9" t="s">
        <v>38</v>
      </c>
      <c r="C2" s="9" t="s">
        <v>75</v>
      </c>
      <c r="D2" s="9" t="s">
        <v>0</v>
      </c>
      <c r="E2" s="9">
        <v>95589</v>
      </c>
      <c r="F2" s="20">
        <v>6700</v>
      </c>
      <c r="G2" s="10">
        <v>43241.5</v>
      </c>
      <c r="H2" s="11"/>
      <c r="I2" s="11"/>
      <c r="J2" s="11"/>
      <c r="K2" s="11">
        <v>50780</v>
      </c>
      <c r="L2" s="11"/>
      <c r="M2" s="11">
        <f>L2+K2+J2+I2-H2</f>
        <v>50780</v>
      </c>
      <c r="N2" s="11">
        <v>507.8</v>
      </c>
      <c r="O2" s="11">
        <v>292.2</v>
      </c>
      <c r="P2" s="11">
        <f>M2+N2</f>
        <v>51287.8</v>
      </c>
      <c r="Q2" s="9" t="s">
        <v>1</v>
      </c>
      <c r="R2" s="9">
        <v>1.091</v>
      </c>
      <c r="S2" s="9"/>
    </row>
    <row r="3" spans="1:19" ht="12">
      <c r="A3" s="12">
        <v>794774</v>
      </c>
      <c r="B3" s="9" t="s">
        <v>39</v>
      </c>
      <c r="C3" s="9" t="s">
        <v>76</v>
      </c>
      <c r="D3" s="9" t="s">
        <v>0</v>
      </c>
      <c r="E3" s="9">
        <v>95589</v>
      </c>
      <c r="F3" s="20">
        <v>1850</v>
      </c>
      <c r="G3" s="10">
        <v>43241.5</v>
      </c>
      <c r="H3" s="11"/>
      <c r="I3" s="11"/>
      <c r="J3" s="11"/>
      <c r="K3" s="11">
        <v>4590</v>
      </c>
      <c r="L3" s="11"/>
      <c r="M3" s="11">
        <f>L3+K3+J3+I3-H3</f>
        <v>4590</v>
      </c>
      <c r="N3" s="11">
        <v>45.9</v>
      </c>
      <c r="O3" s="11">
        <v>242.16</v>
      </c>
      <c r="P3" s="11">
        <f>N3+M3</f>
        <v>4635.9</v>
      </c>
      <c r="Q3" s="9" t="s">
        <v>1</v>
      </c>
      <c r="R3" s="9">
        <v>1.091</v>
      </c>
      <c r="S3" s="9"/>
    </row>
    <row r="4" spans="1:19" ht="12">
      <c r="A4" s="12">
        <v>794775</v>
      </c>
      <c r="B4" s="9" t="s">
        <v>40</v>
      </c>
      <c r="C4" s="9" t="s">
        <v>77</v>
      </c>
      <c r="D4" s="9" t="s">
        <v>0</v>
      </c>
      <c r="E4" s="9">
        <v>95589</v>
      </c>
      <c r="F4" s="20">
        <v>1650</v>
      </c>
      <c r="G4" s="10">
        <v>43241.5</v>
      </c>
      <c r="H4" s="11"/>
      <c r="I4" s="11"/>
      <c r="J4" s="11"/>
      <c r="K4" s="11">
        <v>9923</v>
      </c>
      <c r="L4" s="11"/>
      <c r="M4" s="11">
        <f>L4+K4+J4+I4-H4</f>
        <v>9923</v>
      </c>
      <c r="N4" s="11">
        <v>99.24</v>
      </c>
      <c r="O4" s="11">
        <v>247.04</v>
      </c>
      <c r="P4" s="11">
        <f>N4+M4</f>
        <v>10022.24</v>
      </c>
      <c r="Q4" s="9" t="s">
        <v>1</v>
      </c>
      <c r="R4" s="9">
        <v>1.091</v>
      </c>
      <c r="S4" s="9"/>
    </row>
    <row r="5" spans="1:19" ht="12">
      <c r="A5" s="12">
        <v>794776</v>
      </c>
      <c r="B5" s="9" t="s">
        <v>41</v>
      </c>
      <c r="C5" s="9" t="s">
        <v>78</v>
      </c>
      <c r="D5" s="9" t="s">
        <v>0</v>
      </c>
      <c r="E5" s="9">
        <v>95589</v>
      </c>
      <c r="F5" s="20">
        <v>2850</v>
      </c>
      <c r="G5" s="10">
        <v>43241.5</v>
      </c>
      <c r="H5" s="11"/>
      <c r="I5" s="11"/>
      <c r="J5" s="11"/>
      <c r="K5" s="11">
        <v>6866</v>
      </c>
      <c r="L5" s="11"/>
      <c r="M5" s="11">
        <f>L5+K5+J5+I5-H5</f>
        <v>6866</v>
      </c>
      <c r="N5" s="11">
        <v>68.66</v>
      </c>
      <c r="O5" s="11">
        <v>244.24</v>
      </c>
      <c r="P5" s="11">
        <f>N5+M5</f>
        <v>6934.66</v>
      </c>
      <c r="Q5" s="9" t="s">
        <v>1</v>
      </c>
      <c r="R5" s="9">
        <v>1.091</v>
      </c>
      <c r="S5" s="9"/>
    </row>
    <row r="6" spans="1:19" ht="12">
      <c r="A6" s="12">
        <v>794777</v>
      </c>
      <c r="B6" s="9" t="s">
        <v>42</v>
      </c>
      <c r="C6" s="9" t="s">
        <v>79</v>
      </c>
      <c r="D6" s="9" t="s">
        <v>0</v>
      </c>
      <c r="E6" s="9">
        <v>95589</v>
      </c>
      <c r="F6" s="20">
        <v>2050</v>
      </c>
      <c r="G6" s="10">
        <v>43241.5</v>
      </c>
      <c r="H6" s="11"/>
      <c r="I6" s="11"/>
      <c r="J6" s="11"/>
      <c r="K6" s="11">
        <v>21527</v>
      </c>
      <c r="L6" s="11"/>
      <c r="M6" s="11">
        <f>L6+K6+J6+I6-H6</f>
        <v>21527</v>
      </c>
      <c r="N6" s="11">
        <v>215.28</v>
      </c>
      <c r="O6" s="11">
        <v>257.61</v>
      </c>
      <c r="P6" s="11">
        <f>N6+M6</f>
        <v>21742.28</v>
      </c>
      <c r="Q6" s="9" t="s">
        <v>1</v>
      </c>
      <c r="R6" s="9">
        <v>1.091</v>
      </c>
      <c r="S6" s="9"/>
    </row>
    <row r="7" spans="1:19" ht="12">
      <c r="A7" s="12">
        <v>794778</v>
      </c>
      <c r="B7" s="9" t="s">
        <v>43</v>
      </c>
      <c r="C7" s="9" t="s">
        <v>80</v>
      </c>
      <c r="D7" s="9" t="s">
        <v>0</v>
      </c>
      <c r="E7" s="9">
        <v>95589</v>
      </c>
      <c r="F7" s="20">
        <v>1700</v>
      </c>
      <c r="G7" s="10">
        <v>43241.5</v>
      </c>
      <c r="H7" s="11"/>
      <c r="I7" s="11"/>
      <c r="J7" s="11"/>
      <c r="K7" s="11">
        <v>10402</v>
      </c>
      <c r="L7" s="11"/>
      <c r="M7" s="11">
        <f>L7+K7+J7+I7-H7</f>
        <v>10402</v>
      </c>
      <c r="N7" s="11">
        <v>104.02</v>
      </c>
      <c r="O7" s="11">
        <v>247.48</v>
      </c>
      <c r="P7" s="11">
        <f>N7+M7</f>
        <v>10506.02</v>
      </c>
      <c r="Q7" s="9" t="s">
        <v>1</v>
      </c>
      <c r="R7" s="9">
        <v>1.091</v>
      </c>
      <c r="S7" s="9"/>
    </row>
    <row r="8" spans="1:19" ht="12">
      <c r="A8" s="12">
        <v>794779</v>
      </c>
      <c r="B8" s="9" t="s">
        <v>44</v>
      </c>
      <c r="C8" s="9" t="s">
        <v>81</v>
      </c>
      <c r="D8" s="9" t="s">
        <v>0</v>
      </c>
      <c r="E8" s="9">
        <v>95589</v>
      </c>
      <c r="F8" s="20">
        <v>1850</v>
      </c>
      <c r="G8" s="10">
        <v>43241.5</v>
      </c>
      <c r="H8" s="11"/>
      <c r="I8" s="11"/>
      <c r="J8" s="11"/>
      <c r="K8" s="11">
        <v>16156</v>
      </c>
      <c r="L8" s="11"/>
      <c r="M8" s="11">
        <f>L8+K8+J8+I8-H8</f>
        <v>16156</v>
      </c>
      <c r="N8" s="11">
        <v>161.56</v>
      </c>
      <c r="O8" s="11">
        <v>252.7</v>
      </c>
      <c r="P8" s="11">
        <f>N8+M8</f>
        <v>16317.56</v>
      </c>
      <c r="Q8" s="9" t="s">
        <v>1</v>
      </c>
      <c r="R8" s="9">
        <v>1.091</v>
      </c>
      <c r="S8" s="9"/>
    </row>
    <row r="9" spans="1:19" ht="12">
      <c r="A9" s="12">
        <v>794780</v>
      </c>
      <c r="B9" s="9" t="s">
        <v>45</v>
      </c>
      <c r="C9" s="9" t="s">
        <v>82</v>
      </c>
      <c r="D9" s="9" t="s">
        <v>0</v>
      </c>
      <c r="E9" s="9">
        <v>95589</v>
      </c>
      <c r="F9" s="20">
        <v>6050</v>
      </c>
      <c r="G9" s="10">
        <v>43241.510416666664</v>
      </c>
      <c r="H9" s="11"/>
      <c r="I9" s="11"/>
      <c r="J9" s="11"/>
      <c r="K9" s="11">
        <v>39032</v>
      </c>
      <c r="L9" s="11"/>
      <c r="M9" s="11">
        <f>L9+K9+J9+I9-H9</f>
        <v>39032</v>
      </c>
      <c r="N9" s="11">
        <v>390.32</v>
      </c>
      <c r="O9" s="11">
        <v>281.52</v>
      </c>
      <c r="P9" s="11">
        <f>N9+M9</f>
        <v>39422.32</v>
      </c>
      <c r="Q9" s="9" t="s">
        <v>1</v>
      </c>
      <c r="R9" s="9">
        <v>1.091</v>
      </c>
      <c r="S9" s="9"/>
    </row>
    <row r="10" spans="1:19" ht="12">
      <c r="A10" s="12">
        <v>794781</v>
      </c>
      <c r="B10" s="9" t="s">
        <v>46</v>
      </c>
      <c r="C10" s="9" t="s">
        <v>83</v>
      </c>
      <c r="D10" s="9" t="s">
        <v>0</v>
      </c>
      <c r="E10" s="9">
        <v>95589</v>
      </c>
      <c r="F10" s="20">
        <v>3200</v>
      </c>
      <c r="G10" s="10">
        <v>43241.510416666664</v>
      </c>
      <c r="H10" s="11"/>
      <c r="I10" s="11"/>
      <c r="J10" s="11"/>
      <c r="K10" s="11">
        <v>6388</v>
      </c>
      <c r="L10" s="11"/>
      <c r="M10" s="11">
        <f>L10+K10+J10+I10-H10</f>
        <v>6388</v>
      </c>
      <c r="N10" s="11">
        <v>63.88</v>
      </c>
      <c r="O10" s="11">
        <v>251.82</v>
      </c>
      <c r="P10" s="11">
        <f>N10+M10</f>
        <v>6451.88</v>
      </c>
      <c r="Q10" s="9" t="s">
        <v>1</v>
      </c>
      <c r="R10" s="9">
        <v>1.091</v>
      </c>
      <c r="S10" s="9"/>
    </row>
    <row r="11" spans="1:19" ht="12">
      <c r="A11" s="12">
        <v>794782</v>
      </c>
      <c r="B11" s="9" t="s">
        <v>47</v>
      </c>
      <c r="C11" s="9" t="s">
        <v>84</v>
      </c>
      <c r="D11" s="9" t="s">
        <v>0</v>
      </c>
      <c r="E11" s="9">
        <v>95589</v>
      </c>
      <c r="F11" s="20">
        <v>1700</v>
      </c>
      <c r="G11" s="10">
        <v>43241.510416666664</v>
      </c>
      <c r="H11" s="11"/>
      <c r="I11" s="11"/>
      <c r="J11" s="11"/>
      <c r="K11" s="11">
        <v>10616</v>
      </c>
      <c r="L11" s="11"/>
      <c r="M11" s="11">
        <f>L11+K11+J11+I11-H11</f>
        <v>10616</v>
      </c>
      <c r="N11" s="11">
        <v>106.16</v>
      </c>
      <c r="O11" s="11">
        <v>247.66</v>
      </c>
      <c r="P11" s="11">
        <f>N11+M11</f>
        <v>10722.16</v>
      </c>
      <c r="Q11" s="9" t="s">
        <v>1</v>
      </c>
      <c r="R11" s="9">
        <v>1.091</v>
      </c>
      <c r="S11" s="9"/>
    </row>
    <row r="12" spans="1:19" ht="12">
      <c r="A12" s="12">
        <v>794783</v>
      </c>
      <c r="B12" s="9" t="s">
        <v>48</v>
      </c>
      <c r="C12" s="9" t="s">
        <v>85</v>
      </c>
      <c r="D12" s="9" t="s">
        <v>0</v>
      </c>
      <c r="E12" s="9">
        <v>95589</v>
      </c>
      <c r="F12" s="20">
        <v>1700</v>
      </c>
      <c r="G12" s="10">
        <v>43241.510416666664</v>
      </c>
      <c r="H12" s="11"/>
      <c r="I12" s="11"/>
      <c r="J12" s="11"/>
      <c r="K12" s="11">
        <v>11297</v>
      </c>
      <c r="L12" s="11"/>
      <c r="M12" s="11">
        <f>L12+K12+J12+I12-H12</f>
        <v>11297</v>
      </c>
      <c r="N12" s="11">
        <v>112.96</v>
      </c>
      <c r="O12" s="11">
        <v>248.28</v>
      </c>
      <c r="P12" s="11">
        <f>N12+M12</f>
        <v>11409.96</v>
      </c>
      <c r="Q12" s="9" t="s">
        <v>1</v>
      </c>
      <c r="R12" s="9">
        <v>1.091</v>
      </c>
      <c r="S12" s="9"/>
    </row>
    <row r="13" spans="1:19" ht="12">
      <c r="A13" s="12">
        <v>794784</v>
      </c>
      <c r="B13" s="9" t="s">
        <v>49</v>
      </c>
      <c r="C13" s="9" t="s">
        <v>86</v>
      </c>
      <c r="D13" s="9" t="s">
        <v>0</v>
      </c>
      <c r="E13" s="9">
        <v>95589</v>
      </c>
      <c r="F13" s="20">
        <v>2950</v>
      </c>
      <c r="G13" s="10">
        <v>43241.510416666664</v>
      </c>
      <c r="H13" s="11"/>
      <c r="I13" s="11"/>
      <c r="J13" s="11"/>
      <c r="K13" s="11">
        <v>4326</v>
      </c>
      <c r="L13" s="11"/>
      <c r="M13" s="11">
        <f>L13+K13+J13+I13-H13</f>
        <v>4326</v>
      </c>
      <c r="N13" s="11">
        <v>43.26</v>
      </c>
      <c r="O13" s="11">
        <v>241.94</v>
      </c>
      <c r="P13" s="11">
        <f>N13+M13</f>
        <v>4369.26</v>
      </c>
      <c r="Q13" s="9" t="s">
        <v>1</v>
      </c>
      <c r="R13" s="9">
        <v>1.091</v>
      </c>
      <c r="S13" s="9"/>
    </row>
    <row r="14" spans="1:19" ht="12">
      <c r="A14" s="12">
        <v>794785</v>
      </c>
      <c r="B14" s="9" t="s">
        <v>50</v>
      </c>
      <c r="C14" s="9" t="s">
        <v>3</v>
      </c>
      <c r="D14" s="9" t="s">
        <v>0</v>
      </c>
      <c r="E14" s="9">
        <v>95589</v>
      </c>
      <c r="F14" s="20">
        <v>1600</v>
      </c>
      <c r="G14" s="10">
        <v>43241.510416666664</v>
      </c>
      <c r="H14" s="11"/>
      <c r="I14" s="11"/>
      <c r="J14" s="11"/>
      <c r="K14" s="11">
        <v>7796</v>
      </c>
      <c r="L14" s="11"/>
      <c r="M14" s="11">
        <f>L14+K14+J14+I14-H14</f>
        <v>7796</v>
      </c>
      <c r="N14" s="11">
        <v>77.96</v>
      </c>
      <c r="O14" s="11">
        <v>245.1</v>
      </c>
      <c r="P14" s="11">
        <f>N14+M14</f>
        <v>7873.96</v>
      </c>
      <c r="Q14" s="9" t="s">
        <v>1</v>
      </c>
      <c r="R14" s="9">
        <v>1.091</v>
      </c>
      <c r="S14" s="9"/>
    </row>
    <row r="15" spans="1:19" ht="12">
      <c r="A15" s="12">
        <v>794786</v>
      </c>
      <c r="B15" s="9" t="s">
        <v>51</v>
      </c>
      <c r="C15" s="9" t="s">
        <v>87</v>
      </c>
      <c r="D15" s="9" t="s">
        <v>0</v>
      </c>
      <c r="E15" s="9">
        <v>95589</v>
      </c>
      <c r="F15" s="20">
        <v>4300</v>
      </c>
      <c r="G15" s="10">
        <v>43241.510416666664</v>
      </c>
      <c r="H15" s="11"/>
      <c r="I15" s="11"/>
      <c r="J15" s="11"/>
      <c r="K15" s="11">
        <v>17000</v>
      </c>
      <c r="L15" s="11"/>
      <c r="M15" s="11">
        <f>L15+K15+J15+I15-H15</f>
        <v>17000</v>
      </c>
      <c r="N15" s="11">
        <v>170</v>
      </c>
      <c r="O15" s="11">
        <v>261.46</v>
      </c>
      <c r="P15" s="11">
        <f>N15+M15</f>
        <v>17170</v>
      </c>
      <c r="Q15" s="9" t="s">
        <v>1</v>
      </c>
      <c r="R15" s="9">
        <v>1.091</v>
      </c>
      <c r="S15" s="9"/>
    </row>
    <row r="16" spans="1:19" ht="12">
      <c r="A16" s="12">
        <v>794787</v>
      </c>
      <c r="B16" s="9" t="s">
        <v>52</v>
      </c>
      <c r="C16" s="9" t="s">
        <v>88</v>
      </c>
      <c r="D16" s="9" t="s">
        <v>0</v>
      </c>
      <c r="E16" s="9">
        <v>95589</v>
      </c>
      <c r="F16" s="20">
        <v>2300</v>
      </c>
      <c r="G16" s="10">
        <v>43241.520833333336</v>
      </c>
      <c r="H16" s="11"/>
      <c r="I16" s="11"/>
      <c r="J16" s="11"/>
      <c r="K16" s="11">
        <v>27666</v>
      </c>
      <c r="L16" s="11"/>
      <c r="M16" s="11">
        <f>L16+K16+J16+I16-H16</f>
        <v>27666</v>
      </c>
      <c r="N16" s="11">
        <v>276.66</v>
      </c>
      <c r="O16" s="11">
        <v>271.18</v>
      </c>
      <c r="P16" s="11">
        <f>N16+M16</f>
        <v>27942.66</v>
      </c>
      <c r="Q16" s="9" t="s">
        <v>1</v>
      </c>
      <c r="R16" s="9">
        <v>1.091</v>
      </c>
      <c r="S16" s="9"/>
    </row>
    <row r="17" spans="1:19" ht="12">
      <c r="A17" s="12">
        <v>794788</v>
      </c>
      <c r="B17" s="9" t="s">
        <v>53</v>
      </c>
      <c r="C17" s="9" t="s">
        <v>89</v>
      </c>
      <c r="D17" s="9" t="s">
        <v>0</v>
      </c>
      <c r="E17" s="9">
        <v>95589</v>
      </c>
      <c r="F17" s="20">
        <v>1800</v>
      </c>
      <c r="G17" s="10">
        <v>43241.520833333336</v>
      </c>
      <c r="H17" s="11"/>
      <c r="I17" s="11"/>
      <c r="J17" s="11"/>
      <c r="K17" s="11">
        <v>14685</v>
      </c>
      <c r="L17" s="11"/>
      <c r="M17" s="11">
        <f>L17+K17+J17+I17-H17</f>
        <v>14685</v>
      </c>
      <c r="N17" s="11">
        <v>146.84</v>
      </c>
      <c r="O17" s="11">
        <v>251.36</v>
      </c>
      <c r="P17" s="11">
        <f>N17+M17</f>
        <v>14831.84</v>
      </c>
      <c r="Q17" s="9" t="s">
        <v>1</v>
      </c>
      <c r="R17" s="9">
        <v>1.091</v>
      </c>
      <c r="S17" s="9"/>
    </row>
    <row r="18" spans="1:19" ht="12">
      <c r="A18" s="12">
        <v>794789</v>
      </c>
      <c r="B18" s="9" t="s">
        <v>54</v>
      </c>
      <c r="C18" s="9" t="s">
        <v>90</v>
      </c>
      <c r="D18" s="9" t="s">
        <v>0</v>
      </c>
      <c r="E18" s="9">
        <v>95589</v>
      </c>
      <c r="F18" s="20">
        <v>1600</v>
      </c>
      <c r="G18" s="10">
        <v>43241.520833333336</v>
      </c>
      <c r="H18" s="11"/>
      <c r="I18" s="11"/>
      <c r="J18" s="11"/>
      <c r="K18" s="11">
        <v>8473</v>
      </c>
      <c r="L18" s="11"/>
      <c r="M18" s="11">
        <f>L18+K18+J18+I18-H18</f>
        <v>8473</v>
      </c>
      <c r="N18" s="11">
        <v>84.74</v>
      </c>
      <c r="O18" s="11">
        <v>245.72</v>
      </c>
      <c r="P18" s="11">
        <f>N18+M18</f>
        <v>8557.74</v>
      </c>
      <c r="Q18" s="9" t="s">
        <v>1</v>
      </c>
      <c r="R18" s="9">
        <v>1.091</v>
      </c>
      <c r="S18" s="9"/>
    </row>
    <row r="19" spans="1:19" ht="12">
      <c r="A19" s="12">
        <v>794790</v>
      </c>
      <c r="B19" s="9" t="s">
        <v>55</v>
      </c>
      <c r="C19" s="9" t="s">
        <v>91</v>
      </c>
      <c r="D19" s="9" t="s">
        <v>0</v>
      </c>
      <c r="E19" s="9">
        <v>95589</v>
      </c>
      <c r="F19" s="20">
        <v>3400</v>
      </c>
      <c r="G19" s="10">
        <v>43241.520833333336</v>
      </c>
      <c r="H19" s="11"/>
      <c r="I19" s="11"/>
      <c r="J19" s="11"/>
      <c r="K19" s="11">
        <v>11537</v>
      </c>
      <c r="L19" s="11"/>
      <c r="M19" s="11">
        <f>L19+K19+J19+I19-H19</f>
        <v>11537</v>
      </c>
      <c r="N19" s="11">
        <v>115.38</v>
      </c>
      <c r="O19" s="11">
        <v>248.5</v>
      </c>
      <c r="P19" s="11">
        <f>N19+M19</f>
        <v>11652.38</v>
      </c>
      <c r="Q19" s="9" t="s">
        <v>1</v>
      </c>
      <c r="R19" s="9">
        <v>1.091</v>
      </c>
      <c r="S19" s="9"/>
    </row>
    <row r="20" spans="1:19" ht="12">
      <c r="A20" s="12">
        <v>794791</v>
      </c>
      <c r="B20" s="9" t="s">
        <v>56</v>
      </c>
      <c r="C20" s="9" t="s">
        <v>92</v>
      </c>
      <c r="D20" s="9" t="s">
        <v>0</v>
      </c>
      <c r="E20" s="9">
        <v>95589</v>
      </c>
      <c r="F20" s="20">
        <v>1600</v>
      </c>
      <c r="G20" s="10">
        <v>43241.520833333336</v>
      </c>
      <c r="H20" s="11"/>
      <c r="I20" s="11"/>
      <c r="J20" s="11"/>
      <c r="K20" s="11">
        <v>7630</v>
      </c>
      <c r="L20" s="11"/>
      <c r="M20" s="11">
        <f>L20+K20+J20+I20-H20</f>
        <v>7630</v>
      </c>
      <c r="N20" s="11">
        <v>76.3</v>
      </c>
      <c r="O20" s="11">
        <v>244.96</v>
      </c>
      <c r="P20" s="11">
        <f>N20+M20</f>
        <v>7706.3</v>
      </c>
      <c r="Q20" s="9" t="s">
        <v>1</v>
      </c>
      <c r="R20" s="9">
        <v>1.091</v>
      </c>
      <c r="S20" s="9"/>
    </row>
    <row r="21" spans="1:19" ht="12">
      <c r="A21" s="12">
        <v>794792</v>
      </c>
      <c r="B21" s="9" t="s">
        <v>5</v>
      </c>
      <c r="C21" s="9" t="s">
        <v>6</v>
      </c>
      <c r="D21" s="9" t="s">
        <v>0</v>
      </c>
      <c r="E21" s="9">
        <v>95589</v>
      </c>
      <c r="F21" s="20">
        <v>1400</v>
      </c>
      <c r="G21" s="10">
        <v>43241.520833333336</v>
      </c>
      <c r="H21" s="11"/>
      <c r="I21" s="11"/>
      <c r="J21" s="11"/>
      <c r="K21" s="11">
        <v>2185</v>
      </c>
      <c r="L21" s="11"/>
      <c r="M21" s="11">
        <f>L21+K21+J21+I21-H21</f>
        <v>2185</v>
      </c>
      <c r="N21" s="11">
        <v>21.86</v>
      </c>
      <c r="O21" s="11">
        <v>240</v>
      </c>
      <c r="P21" s="11">
        <f>N21+M21</f>
        <v>2206.86</v>
      </c>
      <c r="Q21" s="9" t="s">
        <v>1</v>
      </c>
      <c r="R21" s="9">
        <v>1.091</v>
      </c>
      <c r="S21" s="9"/>
    </row>
    <row r="22" spans="1:19" ht="12">
      <c r="A22" s="12">
        <v>794793</v>
      </c>
      <c r="B22" s="9" t="s">
        <v>7</v>
      </c>
      <c r="C22" s="9" t="s">
        <v>93</v>
      </c>
      <c r="D22" s="9" t="s">
        <v>0</v>
      </c>
      <c r="E22" s="9">
        <v>95589</v>
      </c>
      <c r="F22" s="20">
        <v>1550</v>
      </c>
      <c r="G22" s="10">
        <v>43241.520833333336</v>
      </c>
      <c r="H22" s="11"/>
      <c r="I22" s="11"/>
      <c r="J22" s="11"/>
      <c r="K22" s="11">
        <v>5820</v>
      </c>
      <c r="L22" s="11"/>
      <c r="M22" s="11">
        <f>L22+K22+J22+I22-H22</f>
        <v>5820</v>
      </c>
      <c r="N22" s="11">
        <v>58.2</v>
      </c>
      <c r="O22" s="11">
        <v>243.3</v>
      </c>
      <c r="P22" s="11">
        <f>N22+M22</f>
        <v>5878.2</v>
      </c>
      <c r="Q22" s="9" t="s">
        <v>1</v>
      </c>
      <c r="R22" s="9">
        <v>1.091</v>
      </c>
      <c r="S22" s="9"/>
    </row>
    <row r="23" spans="1:19" ht="12">
      <c r="A23" s="12">
        <v>794794</v>
      </c>
      <c r="B23" s="9" t="s">
        <v>57</v>
      </c>
      <c r="C23" s="9" t="s">
        <v>94</v>
      </c>
      <c r="D23" s="9" t="s">
        <v>0</v>
      </c>
      <c r="E23" s="9">
        <v>95589</v>
      </c>
      <c r="F23" s="20">
        <v>2800</v>
      </c>
      <c r="G23" s="10">
        <v>43241.53125</v>
      </c>
      <c r="H23" s="11"/>
      <c r="I23" s="11"/>
      <c r="J23" s="11"/>
      <c r="K23" s="11">
        <v>2814</v>
      </c>
      <c r="L23" s="11"/>
      <c r="M23" s="11">
        <f>L23+K23+J23+I23-H23</f>
        <v>2814</v>
      </c>
      <c r="N23" s="11">
        <v>28.14</v>
      </c>
      <c r="O23" s="11">
        <v>240.56</v>
      </c>
      <c r="P23" s="11">
        <f>N23+M23</f>
        <v>2842.14</v>
      </c>
      <c r="Q23" s="9" t="s">
        <v>1</v>
      </c>
      <c r="R23" s="9">
        <v>1.091</v>
      </c>
      <c r="S23" s="9"/>
    </row>
    <row r="24" spans="1:19" ht="12">
      <c r="A24" s="12">
        <v>794795</v>
      </c>
      <c r="B24" s="9" t="s">
        <v>8</v>
      </c>
      <c r="C24" s="9" t="s">
        <v>9</v>
      </c>
      <c r="D24" s="9" t="s">
        <v>0</v>
      </c>
      <c r="E24" s="9">
        <v>95589</v>
      </c>
      <c r="F24" s="20">
        <v>1750</v>
      </c>
      <c r="G24" s="10">
        <v>43241.552083333336</v>
      </c>
      <c r="H24" s="11"/>
      <c r="I24" s="11"/>
      <c r="J24" s="11"/>
      <c r="K24" s="11">
        <v>12859</v>
      </c>
      <c r="L24" s="11"/>
      <c r="M24" s="11">
        <f>L24+K24+J24+I24-H24</f>
        <v>12859</v>
      </c>
      <c r="N24" s="11">
        <v>128.6</v>
      </c>
      <c r="O24" s="11">
        <v>249.7</v>
      </c>
      <c r="P24" s="11">
        <f>N24+M24</f>
        <v>12987.6</v>
      </c>
      <c r="Q24" s="9" t="s">
        <v>1</v>
      </c>
      <c r="R24" s="9">
        <v>1.091</v>
      </c>
      <c r="S24" s="9"/>
    </row>
    <row r="25" spans="1:19" ht="12">
      <c r="A25" s="12">
        <v>794796</v>
      </c>
      <c r="B25" s="9" t="s">
        <v>58</v>
      </c>
      <c r="C25" s="9" t="s">
        <v>95</v>
      </c>
      <c r="D25" s="9" t="s">
        <v>0</v>
      </c>
      <c r="E25" s="9">
        <v>95589</v>
      </c>
      <c r="F25" s="20">
        <v>2050</v>
      </c>
      <c r="G25" s="10">
        <v>43241.552083333336</v>
      </c>
      <c r="H25" s="11"/>
      <c r="I25" s="11"/>
      <c r="J25" s="11"/>
      <c r="K25" s="11">
        <v>22218</v>
      </c>
      <c r="L25" s="11"/>
      <c r="M25" s="11">
        <f>L25+K25+J25+I25-H25</f>
        <v>22218</v>
      </c>
      <c r="N25" s="11">
        <v>222.18</v>
      </c>
      <c r="O25" s="11">
        <v>258.22</v>
      </c>
      <c r="P25" s="11">
        <f>N25+M25</f>
        <v>22440.18</v>
      </c>
      <c r="Q25" s="9" t="s">
        <v>1</v>
      </c>
      <c r="R25" s="9">
        <v>1.091</v>
      </c>
      <c r="S25" s="9"/>
    </row>
    <row r="26" spans="1:19" ht="12">
      <c r="A26" s="12">
        <v>794797</v>
      </c>
      <c r="B26" s="9" t="s">
        <v>59</v>
      </c>
      <c r="C26" s="9" t="s">
        <v>96</v>
      </c>
      <c r="D26" s="9" t="s">
        <v>0</v>
      </c>
      <c r="E26" s="9">
        <v>95589</v>
      </c>
      <c r="F26" s="20">
        <v>2800</v>
      </c>
      <c r="G26" s="10">
        <v>43241.552083333336</v>
      </c>
      <c r="H26" s="11"/>
      <c r="I26" s="11"/>
      <c r="J26" s="11"/>
      <c r="K26" s="11">
        <v>2411</v>
      </c>
      <c r="L26" s="11"/>
      <c r="M26" s="11">
        <f>L26+K26+J26+I26-H26</f>
        <v>2411</v>
      </c>
      <c r="N26" s="11">
        <v>24.1</v>
      </c>
      <c r="O26" s="11">
        <v>240.2</v>
      </c>
      <c r="P26" s="11">
        <f>N26+M26</f>
        <v>2435.1</v>
      </c>
      <c r="Q26" s="9" t="s">
        <v>1</v>
      </c>
      <c r="R26" s="9">
        <v>1.091</v>
      </c>
      <c r="S26" s="9"/>
    </row>
    <row r="27" spans="1:19" ht="12">
      <c r="A27" s="12">
        <v>794798</v>
      </c>
      <c r="B27" s="9" t="s">
        <v>60</v>
      </c>
      <c r="C27" s="9" t="s">
        <v>97</v>
      </c>
      <c r="D27" s="9" t="s">
        <v>0</v>
      </c>
      <c r="E27" s="9">
        <v>95589</v>
      </c>
      <c r="F27" s="20">
        <v>2700</v>
      </c>
      <c r="G27" s="10">
        <v>43241.5625</v>
      </c>
      <c r="H27" s="11"/>
      <c r="I27" s="11"/>
      <c r="J27" s="11"/>
      <c r="K27" s="11">
        <v>6491</v>
      </c>
      <c r="L27" s="11"/>
      <c r="M27" s="11">
        <f>L27+K27+J27+I27-H27</f>
        <v>6491</v>
      </c>
      <c r="N27" s="11">
        <v>64.9</v>
      </c>
      <c r="O27" s="11">
        <v>243.9</v>
      </c>
      <c r="P27" s="11">
        <f>N27+M27</f>
        <v>6555.9</v>
      </c>
      <c r="Q27" s="9" t="s">
        <v>1</v>
      </c>
      <c r="R27" s="9">
        <v>1.091</v>
      </c>
      <c r="S27" s="9"/>
    </row>
    <row r="28" spans="1:19" ht="12">
      <c r="A28" s="12">
        <v>794799</v>
      </c>
      <c r="B28" s="9" t="s">
        <v>61</v>
      </c>
      <c r="C28" s="9" t="s">
        <v>98</v>
      </c>
      <c r="D28" s="9" t="s">
        <v>0</v>
      </c>
      <c r="E28" s="9">
        <v>95589</v>
      </c>
      <c r="F28" s="20">
        <v>1650</v>
      </c>
      <c r="G28" s="10">
        <v>43241.5625</v>
      </c>
      <c r="H28" s="11"/>
      <c r="I28" s="11"/>
      <c r="J28" s="11"/>
      <c r="K28" s="11">
        <v>9768</v>
      </c>
      <c r="L28" s="11"/>
      <c r="M28" s="11">
        <f>L28+K28+J28+I28-H28</f>
        <v>9768</v>
      </c>
      <c r="N28" s="11">
        <v>97.68</v>
      </c>
      <c r="O28" s="11">
        <v>246.88</v>
      </c>
      <c r="P28" s="11">
        <f>N28+M28</f>
        <v>9865.68</v>
      </c>
      <c r="Q28" s="9" t="s">
        <v>1</v>
      </c>
      <c r="R28" s="9">
        <v>1.091</v>
      </c>
      <c r="S28" s="9"/>
    </row>
    <row r="29" spans="1:19" ht="12">
      <c r="A29" s="12">
        <v>794800</v>
      </c>
      <c r="B29" s="9" t="s">
        <v>62</v>
      </c>
      <c r="C29" s="9" t="s">
        <v>99</v>
      </c>
      <c r="D29" s="9" t="s">
        <v>0</v>
      </c>
      <c r="E29" s="9">
        <v>95589</v>
      </c>
      <c r="F29" s="20">
        <v>1900</v>
      </c>
      <c r="G29" s="10">
        <v>43241.5625</v>
      </c>
      <c r="H29" s="11"/>
      <c r="I29" s="11"/>
      <c r="J29" s="11"/>
      <c r="K29" s="11">
        <v>17312</v>
      </c>
      <c r="L29" s="11"/>
      <c r="M29" s="11">
        <f>L29+K29+J29+I29-H29</f>
        <v>17312</v>
      </c>
      <c r="N29" s="11">
        <v>173.12</v>
      </c>
      <c r="O29" s="11">
        <v>253.74</v>
      </c>
      <c r="P29" s="11">
        <f>N29+M29</f>
        <v>17485.12</v>
      </c>
      <c r="Q29" s="9" t="s">
        <v>1</v>
      </c>
      <c r="R29" s="9">
        <v>1.091</v>
      </c>
      <c r="S29" s="9"/>
    </row>
    <row r="30" spans="1:19" ht="12">
      <c r="A30" s="12">
        <v>794801</v>
      </c>
      <c r="B30" s="9" t="s">
        <v>10</v>
      </c>
      <c r="C30" s="9" t="s">
        <v>11</v>
      </c>
      <c r="D30" s="9" t="s">
        <v>0</v>
      </c>
      <c r="E30" s="9">
        <v>95589</v>
      </c>
      <c r="F30" s="20">
        <v>3950</v>
      </c>
      <c r="G30" s="10">
        <v>43241.5625</v>
      </c>
      <c r="H30" s="11"/>
      <c r="I30" s="11"/>
      <c r="J30" s="11"/>
      <c r="K30" s="11">
        <v>17557</v>
      </c>
      <c r="L30" s="11"/>
      <c r="M30" s="11">
        <f>L30+K30+J30+I30-H30</f>
        <v>17557</v>
      </c>
      <c r="N30" s="11">
        <v>175.56</v>
      </c>
      <c r="O30" s="11">
        <v>253.98</v>
      </c>
      <c r="P30" s="11">
        <f>N30+M30</f>
        <v>17732.56</v>
      </c>
      <c r="Q30" s="9" t="s">
        <v>1</v>
      </c>
      <c r="R30" s="9">
        <v>1.091</v>
      </c>
      <c r="S30" s="9"/>
    </row>
    <row r="31" spans="1:19" ht="12">
      <c r="A31" s="12">
        <v>794802</v>
      </c>
      <c r="B31" s="9" t="s">
        <v>63</v>
      </c>
      <c r="C31" s="9" t="s">
        <v>100</v>
      </c>
      <c r="D31" s="9" t="s">
        <v>0</v>
      </c>
      <c r="E31" s="9">
        <v>95589</v>
      </c>
      <c r="F31" s="20">
        <v>2200</v>
      </c>
      <c r="G31" s="10">
        <v>43241.572916666664</v>
      </c>
      <c r="H31" s="11"/>
      <c r="I31" s="11"/>
      <c r="J31" s="11"/>
      <c r="K31" s="11">
        <v>25898</v>
      </c>
      <c r="L31" s="11"/>
      <c r="M31" s="11">
        <f>L31+K31+J31+I31-H31</f>
        <v>25898</v>
      </c>
      <c r="N31" s="11">
        <v>258.98</v>
      </c>
      <c r="O31" s="11">
        <v>261.58</v>
      </c>
      <c r="P31" s="11">
        <f>N31+M31</f>
        <v>26156.98</v>
      </c>
      <c r="Q31" s="9" t="s">
        <v>1</v>
      </c>
      <c r="R31" s="9">
        <v>1.091</v>
      </c>
      <c r="S31" s="9"/>
    </row>
    <row r="32" spans="1:19" ht="12">
      <c r="A32" s="12">
        <v>794803</v>
      </c>
      <c r="B32" s="9" t="s">
        <v>64</v>
      </c>
      <c r="C32" s="9" t="s">
        <v>101</v>
      </c>
      <c r="D32" s="9" t="s">
        <v>0</v>
      </c>
      <c r="E32" s="9">
        <v>95589</v>
      </c>
      <c r="F32" s="20">
        <v>1650</v>
      </c>
      <c r="G32" s="10">
        <v>43241.572916666664</v>
      </c>
      <c r="H32" s="11"/>
      <c r="I32" s="11"/>
      <c r="J32" s="11"/>
      <c r="K32" s="11">
        <v>9048</v>
      </c>
      <c r="L32" s="11"/>
      <c r="M32" s="11">
        <f>L32+K32+J32+I32-H32</f>
        <v>9048</v>
      </c>
      <c r="N32" s="11">
        <v>90.48</v>
      </c>
      <c r="O32" s="11">
        <v>246.22</v>
      </c>
      <c r="P32" s="11">
        <f>N32+M32</f>
        <v>9138.48</v>
      </c>
      <c r="Q32" s="9" t="s">
        <v>1</v>
      </c>
      <c r="R32" s="9">
        <v>1.091</v>
      </c>
      <c r="S32" s="9"/>
    </row>
    <row r="33" spans="1:19" ht="12">
      <c r="A33" s="12">
        <v>794804</v>
      </c>
      <c r="B33" s="9" t="s">
        <v>12</v>
      </c>
      <c r="C33" s="9" t="s">
        <v>13</v>
      </c>
      <c r="D33" s="9" t="s">
        <v>0</v>
      </c>
      <c r="E33" s="9">
        <v>95589</v>
      </c>
      <c r="F33" s="20">
        <v>3300</v>
      </c>
      <c r="G33" s="10">
        <v>43241.572916666664</v>
      </c>
      <c r="H33" s="11"/>
      <c r="I33" s="11"/>
      <c r="J33" s="11"/>
      <c r="K33" s="11">
        <v>9415</v>
      </c>
      <c r="L33" s="11"/>
      <c r="M33" s="11">
        <f>L33+K33+J33+I33-H33</f>
        <v>9415</v>
      </c>
      <c r="N33" s="11">
        <v>94.16</v>
      </c>
      <c r="O33" s="11">
        <v>246.58</v>
      </c>
      <c r="P33" s="11">
        <f>N33+M33</f>
        <v>9509.16</v>
      </c>
      <c r="Q33" s="9" t="s">
        <v>1</v>
      </c>
      <c r="R33" s="9">
        <v>1.091</v>
      </c>
      <c r="S33" s="9"/>
    </row>
    <row r="34" spans="1:19" ht="12">
      <c r="A34" s="12">
        <v>794805</v>
      </c>
      <c r="B34" s="9" t="s">
        <v>65</v>
      </c>
      <c r="C34" s="9" t="s">
        <v>102</v>
      </c>
      <c r="D34" s="9" t="s">
        <v>0</v>
      </c>
      <c r="E34" s="9">
        <v>95589</v>
      </c>
      <c r="F34" s="20">
        <v>3000</v>
      </c>
      <c r="G34" s="10">
        <v>43241.572916666664</v>
      </c>
      <c r="H34" s="11"/>
      <c r="I34" s="11"/>
      <c r="J34" s="11"/>
      <c r="K34" s="11">
        <v>6733</v>
      </c>
      <c r="L34" s="11"/>
      <c r="M34" s="11">
        <f>L34+K34+J34+I34-H34</f>
        <v>6733</v>
      </c>
      <c r="N34" s="11">
        <v>67.32</v>
      </c>
      <c r="O34" s="11">
        <v>244.12</v>
      </c>
      <c r="P34" s="11">
        <f>N34+M34</f>
        <v>6800.32</v>
      </c>
      <c r="Q34" s="9" t="s">
        <v>1</v>
      </c>
      <c r="R34" s="9">
        <v>1.091</v>
      </c>
      <c r="S34" s="9"/>
    </row>
    <row r="35" spans="1:19" ht="12">
      <c r="A35" s="12">
        <v>794806</v>
      </c>
      <c r="B35" s="9" t="s">
        <v>66</v>
      </c>
      <c r="C35" s="9" t="s">
        <v>103</v>
      </c>
      <c r="D35" s="9" t="s">
        <v>0</v>
      </c>
      <c r="E35" s="9">
        <v>95589</v>
      </c>
      <c r="F35" s="20">
        <v>1400</v>
      </c>
      <c r="G35" s="10">
        <v>43241.572916666664</v>
      </c>
      <c r="H35" s="11"/>
      <c r="I35" s="11"/>
      <c r="J35" s="11"/>
      <c r="K35" s="11">
        <v>2363</v>
      </c>
      <c r="L35" s="11"/>
      <c r="M35" s="11">
        <f>L35+K35+J35+I35-H35</f>
        <v>2363</v>
      </c>
      <c r="N35" s="11">
        <v>23.62</v>
      </c>
      <c r="O35" s="11">
        <v>240.14</v>
      </c>
      <c r="P35" s="11">
        <f>N35+M35</f>
        <v>2386.62</v>
      </c>
      <c r="Q35" s="9" t="s">
        <v>1</v>
      </c>
      <c r="R35" s="9">
        <v>1.091</v>
      </c>
      <c r="S35" s="9"/>
    </row>
    <row r="36" spans="1:19" ht="12">
      <c r="A36" s="12">
        <v>794807</v>
      </c>
      <c r="B36" s="9" t="s">
        <v>14</v>
      </c>
      <c r="C36" s="9" t="s">
        <v>15</v>
      </c>
      <c r="D36" s="9" t="s">
        <v>0</v>
      </c>
      <c r="E36" s="9">
        <v>95589</v>
      </c>
      <c r="F36" s="20">
        <v>1800</v>
      </c>
      <c r="G36" s="10">
        <v>43241.572916666664</v>
      </c>
      <c r="H36" s="11"/>
      <c r="I36" s="11"/>
      <c r="J36" s="11"/>
      <c r="K36" s="11">
        <v>2363</v>
      </c>
      <c r="L36" s="11"/>
      <c r="M36" s="11">
        <f>L36+K36+J36+I36-H36</f>
        <v>2363</v>
      </c>
      <c r="N36" s="11">
        <v>23.62</v>
      </c>
      <c r="O36" s="11">
        <v>240.14</v>
      </c>
      <c r="P36" s="11">
        <f>N36+M36</f>
        <v>2386.62</v>
      </c>
      <c r="Q36" s="9" t="s">
        <v>1</v>
      </c>
      <c r="R36" s="9">
        <v>1.091</v>
      </c>
      <c r="S36" s="9"/>
    </row>
    <row r="37" spans="1:19" ht="12">
      <c r="A37" s="12">
        <v>794808</v>
      </c>
      <c r="B37" s="9" t="s">
        <v>67</v>
      </c>
      <c r="C37" s="9" t="s">
        <v>104</v>
      </c>
      <c r="D37" s="9" t="s">
        <v>0</v>
      </c>
      <c r="E37" s="9">
        <v>95589</v>
      </c>
      <c r="F37" s="20">
        <v>1650</v>
      </c>
      <c r="G37" s="10">
        <v>43241.572916666664</v>
      </c>
      <c r="H37" s="11"/>
      <c r="I37" s="11"/>
      <c r="J37" s="11"/>
      <c r="K37" s="11">
        <v>9080</v>
      </c>
      <c r="L37" s="11"/>
      <c r="M37" s="11">
        <f>L37+K37+J37+I37-H37</f>
        <v>9080</v>
      </c>
      <c r="N37" s="11">
        <v>90.8</v>
      </c>
      <c r="O37" s="11">
        <v>246.26</v>
      </c>
      <c r="P37" s="11">
        <f>N37+M37</f>
        <v>9170.8</v>
      </c>
      <c r="Q37" s="9" t="s">
        <v>1</v>
      </c>
      <c r="R37" s="9">
        <v>1.091</v>
      </c>
      <c r="S37" s="9"/>
    </row>
    <row r="38" spans="1:19" ht="12">
      <c r="A38" s="12">
        <v>794809</v>
      </c>
      <c r="B38" s="9" t="s">
        <v>68</v>
      </c>
      <c r="C38" s="9" t="s">
        <v>105</v>
      </c>
      <c r="D38" s="9" t="s">
        <v>0</v>
      </c>
      <c r="E38" s="9">
        <v>95589</v>
      </c>
      <c r="F38" s="20">
        <v>1650</v>
      </c>
      <c r="G38" s="10">
        <v>43241.583333333336</v>
      </c>
      <c r="H38" s="11"/>
      <c r="I38" s="11"/>
      <c r="J38" s="11"/>
      <c r="K38" s="11">
        <v>9604</v>
      </c>
      <c r="L38" s="11"/>
      <c r="M38" s="11">
        <f>L38+K38+J38+I38-H38</f>
        <v>9604</v>
      </c>
      <c r="N38" s="11">
        <v>96.04</v>
      </c>
      <c r="O38" s="11">
        <v>246.74</v>
      </c>
      <c r="P38" s="11">
        <f>N38+M38</f>
        <v>9700.04</v>
      </c>
      <c r="Q38" s="9" t="s">
        <v>1</v>
      </c>
      <c r="R38" s="9">
        <v>1.091</v>
      </c>
      <c r="S38" s="9"/>
    </row>
    <row r="39" spans="1:19" ht="12">
      <c r="A39" s="12">
        <v>794810</v>
      </c>
      <c r="B39" s="9" t="s">
        <v>69</v>
      </c>
      <c r="C39" s="9" t="s">
        <v>106</v>
      </c>
      <c r="D39" s="9" t="s">
        <v>0</v>
      </c>
      <c r="E39" s="9">
        <v>95589</v>
      </c>
      <c r="F39" s="20">
        <v>3100</v>
      </c>
      <c r="G39" s="10">
        <v>43241.583333333336</v>
      </c>
      <c r="H39" s="11"/>
      <c r="I39" s="11"/>
      <c r="J39" s="11"/>
      <c r="K39" s="11">
        <v>3166</v>
      </c>
      <c r="L39" s="11"/>
      <c r="M39" s="11">
        <f>L39+K39+J39+I39-H39</f>
        <v>3166</v>
      </c>
      <c r="N39" s="11">
        <v>31.66</v>
      </c>
      <c r="O39" s="11">
        <v>248.88</v>
      </c>
      <c r="P39" s="11">
        <f>N39+M39</f>
        <v>3197.66</v>
      </c>
      <c r="Q39" s="9" t="s">
        <v>1</v>
      </c>
      <c r="R39" s="9">
        <v>1.091</v>
      </c>
      <c r="S39" s="9"/>
    </row>
    <row r="40" spans="1:19" ht="12">
      <c r="A40" s="12">
        <v>794811</v>
      </c>
      <c r="B40" s="9" t="s">
        <v>16</v>
      </c>
      <c r="C40" s="9" t="s">
        <v>17</v>
      </c>
      <c r="D40" s="9" t="s">
        <v>0</v>
      </c>
      <c r="E40" s="9">
        <v>95589</v>
      </c>
      <c r="F40" s="20">
        <v>5300</v>
      </c>
      <c r="G40" s="10">
        <v>43241.583333333336</v>
      </c>
      <c r="H40" s="11"/>
      <c r="I40" s="11"/>
      <c r="J40" s="11"/>
      <c r="K40" s="11">
        <v>29433</v>
      </c>
      <c r="L40" s="11"/>
      <c r="M40" s="11">
        <f>L40+K40+J40+I40-H40</f>
        <v>29433</v>
      </c>
      <c r="N40" s="11">
        <v>294.32</v>
      </c>
      <c r="O40" s="11">
        <v>272.78</v>
      </c>
      <c r="P40" s="11">
        <f>N40+M40</f>
        <v>29727.32</v>
      </c>
      <c r="Q40" s="9" t="s">
        <v>1</v>
      </c>
      <c r="R40" s="9">
        <v>1.091</v>
      </c>
      <c r="S40" s="9"/>
    </row>
    <row r="41" spans="1:19" ht="12">
      <c r="A41" s="12">
        <v>794812</v>
      </c>
      <c r="B41" s="9" t="s">
        <v>18</v>
      </c>
      <c r="C41" s="9" t="s">
        <v>107</v>
      </c>
      <c r="D41" s="9" t="s">
        <v>0</v>
      </c>
      <c r="E41" s="9">
        <v>95589</v>
      </c>
      <c r="F41" s="20">
        <v>1800</v>
      </c>
      <c r="G41" s="10">
        <v>43241.583333333336</v>
      </c>
      <c r="H41" s="11"/>
      <c r="I41" s="11"/>
      <c r="J41" s="11"/>
      <c r="K41" s="11">
        <v>12693</v>
      </c>
      <c r="L41" s="11"/>
      <c r="M41" s="11">
        <f>L41+K41+J41+I41-H41</f>
        <v>12693</v>
      </c>
      <c r="N41" s="11">
        <v>126.94</v>
      </c>
      <c r="O41" s="11">
        <v>257.56</v>
      </c>
      <c r="P41" s="11">
        <f>N41+M41</f>
        <v>12819.94</v>
      </c>
      <c r="Q41" s="9" t="s">
        <v>1</v>
      </c>
      <c r="R41" s="9">
        <v>1.091</v>
      </c>
      <c r="S41" s="9"/>
    </row>
    <row r="42" spans="1:19" ht="12">
      <c r="A42" s="12">
        <v>794813</v>
      </c>
      <c r="B42" s="9" t="s">
        <v>70</v>
      </c>
      <c r="C42" s="9" t="s">
        <v>108</v>
      </c>
      <c r="D42" s="9" t="s">
        <v>0</v>
      </c>
      <c r="E42" s="9">
        <v>95589</v>
      </c>
      <c r="F42" s="20">
        <v>2300</v>
      </c>
      <c r="G42" s="10">
        <v>43241.583333333336</v>
      </c>
      <c r="H42" s="11"/>
      <c r="I42" s="11"/>
      <c r="J42" s="11"/>
      <c r="K42" s="11">
        <v>28290</v>
      </c>
      <c r="L42" s="11"/>
      <c r="M42" s="11">
        <f>L42+K42+J42+I42-H42</f>
        <v>28290</v>
      </c>
      <c r="N42" s="11">
        <v>282.9</v>
      </c>
      <c r="O42" s="11">
        <v>271.74</v>
      </c>
      <c r="P42" s="11">
        <f>N42+M42</f>
        <v>28572.9</v>
      </c>
      <c r="Q42" s="9" t="s">
        <v>1</v>
      </c>
      <c r="R42" s="9">
        <v>1.091</v>
      </c>
      <c r="S42" s="9" t="s">
        <v>4</v>
      </c>
    </row>
    <row r="43" spans="1:19" ht="12">
      <c r="A43" s="12">
        <v>794814</v>
      </c>
      <c r="B43" s="9" t="s">
        <v>2</v>
      </c>
      <c r="C43" s="9" t="s">
        <v>3</v>
      </c>
      <c r="D43" s="9" t="s">
        <v>0</v>
      </c>
      <c r="E43" s="9">
        <v>95589</v>
      </c>
      <c r="F43" s="20">
        <v>1950</v>
      </c>
      <c r="G43" s="10">
        <v>43241.583333333336</v>
      </c>
      <c r="H43" s="11"/>
      <c r="I43" s="11"/>
      <c r="J43" s="11"/>
      <c r="K43" s="11">
        <v>18011</v>
      </c>
      <c r="L43" s="11"/>
      <c r="M43" s="11">
        <f>L43+K43+J43+I43-H43</f>
        <v>18011</v>
      </c>
      <c r="N43" s="11">
        <v>180.12</v>
      </c>
      <c r="O43" s="11">
        <v>262.38</v>
      </c>
      <c r="P43" s="11">
        <f>N43+M43</f>
        <v>18191.12</v>
      </c>
      <c r="Q43" s="9" t="s">
        <v>1</v>
      </c>
      <c r="R43" s="9">
        <v>1.091</v>
      </c>
      <c r="S43" s="9"/>
    </row>
    <row r="44" spans="1:19" ht="12">
      <c r="A44" s="12">
        <v>794815</v>
      </c>
      <c r="B44" s="9" t="s">
        <v>71</v>
      </c>
      <c r="C44" s="9" t="s">
        <v>3</v>
      </c>
      <c r="D44" s="9" t="s">
        <v>0</v>
      </c>
      <c r="E44" s="9">
        <v>95589</v>
      </c>
      <c r="F44" s="20">
        <v>2550</v>
      </c>
      <c r="G44" s="10">
        <v>43241.59375</v>
      </c>
      <c r="H44" s="11"/>
      <c r="I44" s="11"/>
      <c r="J44" s="11"/>
      <c r="K44" s="11">
        <v>35615</v>
      </c>
      <c r="L44" s="11"/>
      <c r="M44" s="11">
        <f>L44+K44+J44+I44-H44</f>
        <v>35615</v>
      </c>
      <c r="N44" s="11">
        <v>356.14</v>
      </c>
      <c r="O44" s="11">
        <v>278.4</v>
      </c>
      <c r="P44" s="11">
        <f>N44+M44</f>
        <v>35971.14</v>
      </c>
      <c r="Q44" s="9" t="s">
        <v>1</v>
      </c>
      <c r="R44" s="9">
        <v>1.091</v>
      </c>
      <c r="S44" s="9"/>
    </row>
    <row r="45" spans="1:19" ht="12">
      <c r="A45" s="12">
        <v>794816</v>
      </c>
      <c r="B45" s="9" t="s">
        <v>72</v>
      </c>
      <c r="C45" s="9" t="s">
        <v>109</v>
      </c>
      <c r="D45" s="9" t="s">
        <v>0</v>
      </c>
      <c r="E45" s="9">
        <v>95589</v>
      </c>
      <c r="F45" s="20">
        <v>6650</v>
      </c>
      <c r="G45" s="10">
        <v>43241.59375</v>
      </c>
      <c r="H45" s="11"/>
      <c r="I45" s="11"/>
      <c r="J45" s="11"/>
      <c r="K45" s="11">
        <v>161902</v>
      </c>
      <c r="L45" s="11"/>
      <c r="M45" s="11">
        <f>L45+K45+J45+I45-H45</f>
        <v>161902</v>
      </c>
      <c r="N45" s="11">
        <v>1619.02</v>
      </c>
      <c r="O45" s="11">
        <v>393.34</v>
      </c>
      <c r="P45" s="11">
        <f>N45+M45</f>
        <v>163521.02</v>
      </c>
      <c r="Q45" s="9" t="s">
        <v>1</v>
      </c>
      <c r="R45" s="9">
        <v>1.091</v>
      </c>
      <c r="S45" s="9"/>
    </row>
    <row r="46" spans="1:19" ht="12">
      <c r="A46" s="12">
        <v>794817</v>
      </c>
      <c r="B46" s="9" t="s">
        <v>73</v>
      </c>
      <c r="C46" s="9" t="s">
        <v>110</v>
      </c>
      <c r="D46" s="9" t="s">
        <v>0</v>
      </c>
      <c r="E46" s="9">
        <v>95589</v>
      </c>
      <c r="F46" s="20">
        <v>5750</v>
      </c>
      <c r="G46" s="10">
        <v>43241.59375</v>
      </c>
      <c r="H46" s="11"/>
      <c r="I46" s="11"/>
      <c r="J46" s="11"/>
      <c r="K46" s="11">
        <v>43953</v>
      </c>
      <c r="L46" s="11"/>
      <c r="M46" s="11">
        <f>L46+K46+J46+I46-H46</f>
        <v>43953</v>
      </c>
      <c r="N46" s="11">
        <v>439.52</v>
      </c>
      <c r="O46" s="11">
        <v>286</v>
      </c>
      <c r="P46" s="11">
        <f>N46+M46</f>
        <v>44392.52</v>
      </c>
      <c r="Q46" s="9" t="s">
        <v>1</v>
      </c>
      <c r="R46" s="9">
        <v>1.091</v>
      </c>
      <c r="S46" s="9"/>
    </row>
    <row r="47" spans="1:19" ht="12">
      <c r="A47" s="12">
        <v>794818</v>
      </c>
      <c r="B47" s="9" t="s">
        <v>74</v>
      </c>
      <c r="C47" s="9" t="s">
        <v>111</v>
      </c>
      <c r="D47" s="9" t="s">
        <v>112</v>
      </c>
      <c r="E47" s="9">
        <v>95555</v>
      </c>
      <c r="F47" s="20">
        <v>15400</v>
      </c>
      <c r="G47" s="10">
        <v>43241.614583333336</v>
      </c>
      <c r="H47" s="11"/>
      <c r="I47" s="11"/>
      <c r="J47" s="11">
        <v>11660</v>
      </c>
      <c r="K47" s="11">
        <v>24280</v>
      </c>
      <c r="L47" s="11"/>
      <c r="M47" s="11">
        <f>L47+K47+J47+I47-H47</f>
        <v>35940</v>
      </c>
      <c r="N47" s="11">
        <v>359.4</v>
      </c>
      <c r="O47" s="11">
        <v>11.5</v>
      </c>
      <c r="P47" s="11">
        <f>N47+M47</f>
        <v>36299.4</v>
      </c>
      <c r="Q47" s="9" t="s">
        <v>115</v>
      </c>
      <c r="R47" s="9">
        <v>1.032</v>
      </c>
      <c r="S47" s="9"/>
    </row>
    <row r="48" spans="1:19" ht="12">
      <c r="A48" s="12">
        <v>794819</v>
      </c>
      <c r="B48" s="9" t="s">
        <v>19</v>
      </c>
      <c r="C48" s="9" t="s">
        <v>113</v>
      </c>
      <c r="D48" s="9" t="s">
        <v>112</v>
      </c>
      <c r="E48" s="9">
        <v>95555</v>
      </c>
      <c r="F48" s="20">
        <v>15550</v>
      </c>
      <c r="G48" s="10">
        <v>43241.614583333336</v>
      </c>
      <c r="H48" s="11"/>
      <c r="I48" s="11"/>
      <c r="J48" s="11">
        <v>5618</v>
      </c>
      <c r="K48" s="11">
        <v>18745</v>
      </c>
      <c r="L48" s="11"/>
      <c r="M48" s="11">
        <f>L48+K48+J48+I48-H48</f>
        <v>24363</v>
      </c>
      <c r="N48" s="11">
        <v>243.62</v>
      </c>
      <c r="O48" s="11">
        <v>7.78</v>
      </c>
      <c r="P48" s="11">
        <f>N48+M48</f>
        <v>24606.62</v>
      </c>
      <c r="Q48" s="9" t="s">
        <v>20</v>
      </c>
      <c r="R48" s="9">
        <v>1.032</v>
      </c>
      <c r="S48" s="9"/>
    </row>
  </sheetData>
  <sheetProtection/>
  <conditionalFormatting sqref="B1:B65536">
    <cfRule type="duplicateValues" priority="1" dxfId="9" stopIfTrue="1">
      <formula>AND(COUNTIF($B$1:$B$65536,B1)&gt;1,NOT(ISBLANK(B1)))</formula>
    </cfRule>
  </conditionalFormatting>
  <conditionalFormatting sqref="B1 B49:B65536">
    <cfRule type="duplicateValues" priority="5" dxfId="1" stopIfTrue="1">
      <formula>AND(COUNTIF($B$1:$B$1,B1)+COUNTIF($B$49:$B$65536,B1)&gt;1,NOT(ISBLANK(B1)))</formula>
    </cfRule>
  </conditionalFormatting>
  <conditionalFormatting sqref="B2:B48">
    <cfRule type="duplicateValues" priority="8" dxfId="1" stopIfTrue="1">
      <formula>AND(COUNTIF($B$2:$B$48,B2)&gt;1,NOT(ISBLANK(B2)))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&amp;C&amp;"Calibri,Bold"Humboldt County Online Tax Sale
Bidding Starts May 18th @ 11 AM (ET)&amp;RPage &amp;P of &amp;N</oddHeader>
    <oddFooter>&amp;C&amp;"Calibri,Bold"To view additional parcel information, you must go on the Internet and type in
&amp;"Calibri,Bold Italic"&amp;12www.Bid4Assets.com/Humboldt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2017-01-27T17:10:49Z</cp:lastPrinted>
  <dcterms:created xsi:type="dcterms:W3CDTF">2016-03-04T14:36:44Z</dcterms:created>
  <dcterms:modified xsi:type="dcterms:W3CDTF">2018-04-26T17:38:25Z</dcterms:modified>
  <cp:category/>
  <cp:version/>
  <cp:contentType/>
  <cp:contentStatus/>
</cp:coreProperties>
</file>